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1-REFERÊNCIA JANEIRO\"/>
    </mc:Choice>
  </mc:AlternateContent>
  <xr:revisionPtr revIDLastSave="0" documentId="13_ncr:1_{2A161BF3-9163-438A-88AF-2B5F361EE7C3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L17" i="5"/>
  <c r="L6" i="5"/>
  <c r="C18" i="5"/>
</calcChain>
</file>

<file path=xl/sharedStrings.xml><?xml version="1.0" encoding="utf-8"?>
<sst xmlns="http://schemas.openxmlformats.org/spreadsheetml/2006/main" count="79" uniqueCount="41">
  <si>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</si>
  <si>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</si>
  <si>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</si>
  <si>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</si>
  <si>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</si>
  <si>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</si>
  <si>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</si>
  <si>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</si>
  <si>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</si>
  <si>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</si>
  <si>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</si>
  <si>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</si>
  <si>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</si>
  <si>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</si>
  <si>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</si>
  <si>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</si>
  <si>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</si>
  <si>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</si>
  <si>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</si>
  <si>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</si>
  <si>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</si>
  <si>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</si>
  <si>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</si>
  <si>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</si>
  <si>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</si>
  <si>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</si>
  <si>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</si>
  <si>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</si>
  <si>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</si>
  <si>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</si>
  <si>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</si>
  <si>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</si>
  <si>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</si>
  <si>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</si>
  <si>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</si>
  <si>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</si>
  <si>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</si>
  <si>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</si>
  <si>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2021 (Mês de referência: Jan/2025)</t>
  </si>
  <si>
    <t>Valores Liberados até 31/01/2025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</si>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</sst>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/>
    <xf numFmtId="43" fontId="4" fillId="3" borderId="1" xfId="0" applyNumberFormat="1" applyFont="1" applyFill="1" applyBorder="1"/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topLeftCell="A7" zoomScaleNormal="100" zoomScalePageLayoutView="85" workbookViewId="0">
      <selection activeCell="L13" sqref="L13"/>
    </sheetView>
  </sheetViews>
  <sheetFormatPr defaultRowHeight="14.25" x14ac:dyDescent="0.2"/>
  <cols>
    <col min="1" max="1" width="2.199218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27.75" customHeight="1" x14ac:dyDescent="0.2">
      <c r="B1" s="29" t="s">
        <v>38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7"/>
    </row>
    <row r="2" spans="2:15" ht="12" customHeight="1" x14ac:dyDescent="0.2"/>
    <row r="3" spans="2:15" ht="44.25" customHeight="1" x14ac:dyDescent="0.2">
      <c r="B3" s="30" t="s">
        <v>0</v>
      </c>
      <c r="C3" s="31" t="s">
        <v>1</v>
      </c>
      <c r="D3" s="31" t="s">
        <v>39</v>
      </c>
      <c r="E3" s="30" t="s">
        <v>13</v>
      </c>
      <c r="F3" s="32" t="s">
        <v>40</v>
      </c>
      <c r="G3" s="30" t="s">
        <v>2</v>
      </c>
      <c r="H3" s="30" t="s">
        <v>3</v>
      </c>
      <c r="I3" s="30" t="s">
        <v>4</v>
      </c>
      <c r="J3" s="30" t="s">
        <v>5</v>
      </c>
      <c r="K3" s="30"/>
      <c r="L3" s="30"/>
      <c r="M3" s="30"/>
    </row>
    <row r="4" spans="2:15" ht="36" customHeight="1" x14ac:dyDescent="0.2">
      <c r="B4" s="30"/>
      <c r="C4" s="31"/>
      <c r="D4" s="31"/>
      <c r="E4" s="30"/>
      <c r="F4" s="33"/>
      <c r="G4" s="30"/>
      <c r="H4" s="30"/>
      <c r="I4" s="30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16" t="s">
        <v>40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5"/>
    </row>
    <row r="6" spans="2:15" ht="22.5" customHeight="1" x14ac:dyDescent="0.2">
      <c r="B6" s="2" t="s">
        <v>28</v>
      </c>
      <c r="C6" s="3">
        <v>100000</v>
      </c>
      <c r="D6" s="22">
        <v>149200</v>
      </c>
      <c r="E6" s="21" t="s">
        <v>15</v>
      </c>
      <c r="F6" s="26" t="s">
        <v>40</v>
      </c>
      <c r="G6" s="21" t="s">
        <v>8</v>
      </c>
      <c r="H6" s="25">
        <v>44529</v>
      </c>
      <c r="I6" s="21" t="s">
        <v>9</v>
      </c>
      <c r="J6" s="18">
        <v>45337</v>
      </c>
      <c r="K6" s="18">
        <v>45142</v>
      </c>
      <c r="L6" s="18">
        <f>K6+60</f>
        <v>45202</v>
      </c>
      <c r="M6" s="21"/>
    </row>
    <row r="7" spans="2:15" ht="42.75" customHeight="1" x14ac:dyDescent="0.2">
      <c r="B7" s="2" t="s">
        <v>30</v>
      </c>
      <c r="C7" s="3">
        <v>47930</v>
      </c>
      <c r="D7" s="19"/>
      <c r="E7" s="23"/>
      <c r="F7" s="27"/>
      <c r="G7" s="19"/>
      <c r="H7" s="19"/>
      <c r="I7" s="19"/>
      <c r="J7" s="19"/>
      <c r="K7" s="19"/>
      <c r="L7" s="19"/>
      <c r="M7" s="19"/>
    </row>
    <row r="8" spans="2:15" ht="22.5" customHeight="1" x14ac:dyDescent="0.2">
      <c r="B8" s="2" t="s">
        <v>29</v>
      </c>
      <c r="C8" s="3">
        <v>16070</v>
      </c>
      <c r="D8" s="20"/>
      <c r="E8" s="24"/>
      <c r="F8" s="28"/>
      <c r="G8" s="20"/>
      <c r="H8" s="20"/>
      <c r="I8" s="20"/>
      <c r="J8" s="20"/>
      <c r="K8" s="20"/>
      <c r="L8" s="20"/>
      <c r="M8" s="20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16" t="s">
        <v>40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/>
    </row>
    <row r="10" spans="2:15" ht="22.5" customHeight="1" x14ac:dyDescent="0.2">
      <c r="B10" s="2" t="s">
        <v>18</v>
      </c>
      <c r="C10" s="3">
        <v>918000</v>
      </c>
      <c r="D10" s="3">
        <v>0</v>
      </c>
      <c r="E10" s="5" t="s">
        <v>32</v>
      </c>
      <c r="F10" s="16" t="s">
        <v>40</v>
      </c>
      <c r="G10" s="2" t="s">
        <v>8</v>
      </c>
      <c r="H10" s="10">
        <v>44546</v>
      </c>
      <c r="I10" s="2" t="s">
        <v>12</v>
      </c>
      <c r="J10" s="4">
        <v>46066</v>
      </c>
      <c r="K10" s="2" t="s">
        <v>10</v>
      </c>
      <c r="L10" s="4">
        <v>46124</v>
      </c>
      <c r="M10" s="2"/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16" t="s">
        <v>40</v>
      </c>
      <c r="G11" s="2" t="s">
        <v>8</v>
      </c>
      <c r="H11" s="10">
        <v>44559</v>
      </c>
      <c r="I11" s="2" t="s">
        <v>12</v>
      </c>
      <c r="J11" s="4">
        <v>45783</v>
      </c>
      <c r="K11" s="2" t="s">
        <v>10</v>
      </c>
      <c r="L11" s="4">
        <f t="shared" ref="L11:L17" si="0">J11+60</f>
        <v>45843</v>
      </c>
      <c r="M11" s="2"/>
    </row>
    <row r="12" spans="2:15" ht="22.5" customHeight="1" x14ac:dyDescent="0.2">
      <c r="B12" s="2" t="s">
        <v>20</v>
      </c>
      <c r="C12" s="12">
        <v>153657</v>
      </c>
      <c r="D12" s="3">
        <v>0</v>
      </c>
      <c r="E12" s="5" t="s">
        <v>34</v>
      </c>
      <c r="F12" s="16" t="s">
        <v>40</v>
      </c>
      <c r="G12" s="2" t="s">
        <v>8</v>
      </c>
      <c r="H12" s="10">
        <v>44529</v>
      </c>
      <c r="I12" s="2" t="s">
        <v>11</v>
      </c>
      <c r="J12" s="4">
        <v>45842</v>
      </c>
      <c r="K12" s="2" t="s">
        <v>10</v>
      </c>
      <c r="L12" s="4">
        <v>45903</v>
      </c>
      <c r="M12" s="2"/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16" t="s">
        <v>40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/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16" t="s">
        <v>40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/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16" t="s">
        <v>40</v>
      </c>
      <c r="G15" s="2" t="s">
        <v>8</v>
      </c>
      <c r="H15" s="10">
        <v>44550</v>
      </c>
      <c r="I15" s="2" t="s">
        <v>9</v>
      </c>
      <c r="J15" s="4">
        <v>45863</v>
      </c>
      <c r="K15" s="2" t="s">
        <v>10</v>
      </c>
      <c r="L15" s="4">
        <v>45924</v>
      </c>
      <c r="M15" s="2"/>
    </row>
    <row r="16" spans="2:15" ht="22.5" customHeight="1" x14ac:dyDescent="0.2">
      <c r="B16" s="2" t="s">
        <v>18</v>
      </c>
      <c r="C16" s="3">
        <v>169383</v>
      </c>
      <c r="D16" s="3">
        <v>64780.01</v>
      </c>
      <c r="E16" s="5" t="s">
        <v>36</v>
      </c>
      <c r="F16" s="16" t="s">
        <v>40</v>
      </c>
      <c r="G16" s="2" t="s">
        <v>8</v>
      </c>
      <c r="H16" s="10">
        <v>44523</v>
      </c>
      <c r="I16" s="2" t="s">
        <v>9</v>
      </c>
      <c r="J16" s="4">
        <v>45864</v>
      </c>
      <c r="K16" s="2" t="s">
        <v>10</v>
      </c>
      <c r="L16" s="4">
        <v>45925</v>
      </c>
      <c r="M16" s="2"/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16" t="s">
        <v>40</v>
      </c>
      <c r="G17" s="2" t="s">
        <v>8</v>
      </c>
      <c r="H17" s="10">
        <v>44529</v>
      </c>
      <c r="I17" s="2" t="s">
        <v>9</v>
      </c>
      <c r="J17" s="4">
        <v>45920</v>
      </c>
      <c r="K17" s="2" t="s">
        <v>10</v>
      </c>
      <c r="L17" s="4">
        <f t="shared" si="0"/>
        <v>45980</v>
      </c>
      <c r="M17" s="2"/>
    </row>
    <row r="18" spans="2:13" ht="16.5" customHeight="1" x14ac:dyDescent="0.2">
      <c r="B18" s="13" t="s">
        <v>25</v>
      </c>
      <c r="C18" s="14">
        <f>SUM(C5:C17)</f>
        <v>4123510</v>
      </c>
    </row>
    <row r="19" spans="2:13" x14ac:dyDescent="0.2">
      <c r="B19" s="15" t="s">
        <v>37</v>
      </c>
      <c r="C19" s="15"/>
      <c r="D19" s="15"/>
      <c r="E19" s="15"/>
      <c r="F19" s="15"/>
      <c r="G19" s="15"/>
      <c r="H19" s="15"/>
    </row>
  </sheetData>
  <mergeCells count="2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  <mergeCell ref="J6:J8"/>
    <mergeCell ref="K6:K8"/>
    <mergeCell ref="L6:L8"/>
    <mergeCell ref="M6:M8"/>
    <mergeCell ref="D6:D8"/>
    <mergeCell ref="E6:E8"/>
    <mergeCell ref="G6:G8"/>
    <mergeCell ref="H6:H8"/>
    <mergeCell ref="I6:I8"/>
    <mergeCell ref="F6:F8"/>
  </mergeCells>
  <hyperlinks>
    <hyperlink ref="F5" r:id="rId1" xr:uid="{EC0A3299-7C74-4A4F-91D2-4B34CF772D82}"/>
    <hyperlink ref="F9" r:id="rId2" xr:uid="{0FD2F5A2-52F7-49AA-AC91-EF652B29719E}"/>
    <hyperlink ref="F10" r:id="rId3" xr:uid="{D72CE67F-9BEE-4533-A5F0-B5956DAFCECB}"/>
    <hyperlink ref="F11" r:id="rId4" xr:uid="{FE40B662-97C3-4076-A902-E822B38F30D2}"/>
    <hyperlink ref="F12" r:id="rId5" xr:uid="{CB300965-E41B-4E0E-8899-D963A670094C}"/>
    <hyperlink ref="F13" r:id="rId6" xr:uid="{9A1C18B9-B1DA-40C4-A17A-20365CF49A93}"/>
    <hyperlink ref="F14" r:id="rId7" xr:uid="{1CFC8383-46CF-43EF-8892-F64D3FFC6AE2}"/>
    <hyperlink ref="F15" r:id="rId8" xr:uid="{6A3F1B6E-C37D-4734-89B9-B4CD63DB8CAE}"/>
    <hyperlink ref="F16" r:id="rId9" xr:uid="{6FAA7916-76A7-4E27-AC6C-482F6C566DF8}"/>
    <hyperlink ref="F17" r:id="rId10" xr:uid="{406BE47A-7FC8-4367-9784-2280BD4D45CB}"/>
    <hyperlink ref="F6:F8" r:id="rId11" display="Execução - Transferegov" xr:uid="{0DA075F6-9725-495C-9E00-0C7BDCBED221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0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4818F-E2D8-4612-88C0-712DBEF92192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dfe9784c-58ab-490f-8280-38a1b15a4556"/>
    <ds:schemaRef ds:uri="51dc639e-eb91-41c6-b529-55cb56a213bc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2025-01-13T12:12:46Z</cp:lastPrinted>
  <dcterms:created xsi:type="dcterms:W3CDTF">2023-08-30T19:46:27Z</dcterms:created>
  <dcterms:modified xsi:type="dcterms:W3CDTF">2025-08-14T14:55:59Z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